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efaultThemeVersion="166925"/>
  <mc:AlternateContent xmlns:mc="http://schemas.openxmlformats.org/markup-compatibility/2006">
    <mc:Choice Requires="x15">
      <x15ac:absPath xmlns:x15ac="http://schemas.microsoft.com/office/spreadsheetml/2010/11/ac" url="/Users/teresarincon/Downloads/"/>
    </mc:Choice>
  </mc:AlternateContent>
  <xr:revisionPtr revIDLastSave="0" documentId="8_{98C883E4-D89B-714B-B678-9AB6ECEF6284}" xr6:coauthVersionLast="47" xr6:coauthVersionMax="47" xr10:uidLastSave="{00000000-0000-0000-0000-000000000000}"/>
  <bookViews>
    <workbookView xWindow="0" yWindow="460" windowWidth="25600" windowHeight="14620" activeTab="2" xr2:uid="{FFE114FC-A50D-46AA-A3DB-85F4769B5319}"/>
  </bookViews>
  <sheets>
    <sheet name="Instructions for vendor" sheetId="3" r:id="rId1"/>
    <sheet name="Org Require" sheetId="4" r:id="rId2"/>
    <sheet name="System Req" sheetId="1" r:id="rId3"/>
    <sheet name="Summary" sheetId="2" r:id="rId4"/>
    <sheet name="Sheet1" sheetId="5" r:id="rId5"/>
  </sheets>
  <externalReferences>
    <externalReference r:id="rId6"/>
  </externalReferences>
  <definedNames>
    <definedName name="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7" i="1" l="1"/>
  <c r="C16" i="1"/>
  <c r="C31" i="1"/>
  <c r="D9" i="2" l="1"/>
  <c r="C7" i="2"/>
  <c r="E7" i="2" s="1"/>
  <c r="C6" i="2"/>
  <c r="E6" i="2" s="1"/>
  <c r="C5" i="2"/>
  <c r="E5" i="2" s="1"/>
  <c r="C4" i="2"/>
  <c r="E4" i="2" s="1"/>
  <c r="E9" i="2" l="1"/>
  <c r="C59" i="1"/>
  <c r="C43" i="1"/>
  <c r="C45" i="1" s="1"/>
  <c r="C33" i="1"/>
  <c r="C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Michele Bronakowski</author>
  </authors>
  <commentList>
    <comment ref="C35" authorId="0" shapeId="0" xr:uid="{4F092914-D4B5-43B4-BA3A-F27B4E75A1F2}">
      <text>
        <r>
          <rPr>
            <b/>
            <sz val="9"/>
            <color indexed="81"/>
            <rFont val="Tahoma"/>
            <family val="2"/>
          </rPr>
          <t>Michele Bronakowski:</t>
        </r>
        <r>
          <rPr>
            <sz val="9"/>
            <color indexed="81"/>
            <rFont val="Tahoma"/>
            <family val="2"/>
          </rPr>
          <t xml:space="preserve">
Vendors should only enter a value of 0 thru 5</t>
        </r>
      </text>
    </comment>
    <comment ref="C47" authorId="0" shapeId="0" xr:uid="{AB16AA11-8326-4B4C-A3CC-7A8E78DDD670}">
      <text>
        <r>
          <rPr>
            <b/>
            <sz val="9"/>
            <color rgb="FF000000"/>
            <rFont val="Tahoma"/>
            <family val="2"/>
          </rPr>
          <t>Michele Bronakowski:</t>
        </r>
        <r>
          <rPr>
            <sz val="9"/>
            <color rgb="FF000000"/>
            <rFont val="Tahoma"/>
            <family val="2"/>
          </rPr>
          <t xml:space="preserve">
</t>
        </r>
        <r>
          <rPr>
            <sz val="9"/>
            <color rgb="FF000000"/>
            <rFont val="Tahoma"/>
            <family val="2"/>
          </rPr>
          <t>Vendors should only enter a value of 0 thru 5</t>
        </r>
      </text>
    </comment>
  </commentList>
</comments>
</file>

<file path=xl/sharedStrings.xml><?xml version="1.0" encoding="utf-8"?>
<sst xmlns="http://schemas.openxmlformats.org/spreadsheetml/2006/main" count="149" uniqueCount="118">
  <si>
    <t>Shriners Hospitals for Children</t>
  </si>
  <si>
    <t xml:space="preserve">BR 1  Product Features and User Experience </t>
  </si>
  <si>
    <t>Req. ID #</t>
  </si>
  <si>
    <t>Description</t>
  </si>
  <si>
    <t xml:space="preserve"> Value (0 - 5)</t>
  </si>
  <si>
    <t>Comments (Enter Descriptions and/or Clarification)</t>
  </si>
  <si>
    <t>Describe the product’s platform features. (Example: white label branding, integration, scheduling, Provider choice, mobile app, etc.)</t>
  </si>
  <si>
    <t>Describe your product's capability to support user testing of video and voice connectivity.</t>
  </si>
  <si>
    <t>Total Score</t>
  </si>
  <si>
    <t>Standardized Score (Normalized to Range 0-5)</t>
  </si>
  <si>
    <t>BR 2   Providers</t>
  </si>
  <si>
    <t xml:space="preserve">Does the product have capabilities for a virtual waiting room for patients? </t>
  </si>
  <si>
    <t xml:space="preserve">Describe the process for conferencing in a third party.  How many parties can be conferenced into a visit?  </t>
  </si>
  <si>
    <t>BR 3  Systems Integration and Interoperability</t>
  </si>
  <si>
    <t>Does the product function well in low-bandwidth / low cell signal  connections?  How does it address bandwidth issues?</t>
  </si>
  <si>
    <t>Please describe the data format and element standards framework used in the software (i.e. FHIR, HL7, etc.)</t>
  </si>
  <si>
    <t>BR 4  Implementation, Marketing, Training, &amp;  Post Implementation Support</t>
  </si>
  <si>
    <t>Provide specifics on mobile app white labeling, to include what is customizable to the client.</t>
  </si>
  <si>
    <r>
      <rPr>
        <sz val="12"/>
        <color theme="1"/>
        <rFont val="Calibri"/>
        <family val="2"/>
      </rPr>
      <t>©</t>
    </r>
    <r>
      <rPr>
        <sz val="12.1"/>
        <color theme="1"/>
        <rFont val="Calibri"/>
        <family val="2"/>
      </rPr>
      <t>Blue Cirrus Consulting LLC</t>
    </r>
  </si>
  <si>
    <t>Total Possible Score (5 points/question)</t>
  </si>
  <si>
    <t>RFP Questionnaire Evaluation Summary</t>
  </si>
  <si>
    <t>System Requirements</t>
  </si>
  <si>
    <t>Standard Score</t>
  </si>
  <si>
    <t>Criteria Weighting*</t>
  </si>
  <si>
    <t>Weighted Average</t>
  </si>
  <si>
    <t>BR 1</t>
  </si>
  <si>
    <t xml:space="preserve">Product Features and User Experience </t>
  </si>
  <si>
    <t>BR 2</t>
  </si>
  <si>
    <t>Providers</t>
  </si>
  <si>
    <t>BR 3</t>
  </si>
  <si>
    <t>Systems Integration and Interoperability</t>
  </si>
  <si>
    <t>BR 4</t>
  </si>
  <si>
    <t>Implementation, Marketing, Training, &amp;  Post Implementation Support</t>
  </si>
  <si>
    <t>Overall Standardized Average Score</t>
  </si>
  <si>
    <t>* Criteria weighted by client</t>
  </si>
  <si>
    <t>Instructions for Completion of the System &amp; Technical Questionnaires</t>
  </si>
  <si>
    <t xml:space="preserve">Vendors should complete the following capabilities worksheet by answering each question based on the answers below. </t>
  </si>
  <si>
    <r>
      <t xml:space="preserve">1                     </t>
    </r>
    <r>
      <rPr>
        <sz val="11"/>
        <color theme="1"/>
        <rFont val="Calibri"/>
        <family val="2"/>
        <scheme val="minor"/>
      </rPr>
      <t>Functionality not provided</t>
    </r>
  </si>
  <si>
    <r>
      <t xml:space="preserve">2                     </t>
    </r>
    <r>
      <rPr>
        <sz val="11"/>
        <color theme="1"/>
        <rFont val="Calibri"/>
        <family val="2"/>
        <scheme val="minor"/>
      </rPr>
      <t xml:space="preserve">Functionality provided; requires customized integration with third party </t>
    </r>
  </si>
  <si>
    <r>
      <t xml:space="preserve">3                     </t>
    </r>
    <r>
      <rPr>
        <sz val="11"/>
        <color theme="1"/>
        <rFont val="Calibri"/>
        <family val="2"/>
        <scheme val="minor"/>
      </rPr>
      <t xml:space="preserve">Functionality provided by the vendor, but requires customization </t>
    </r>
  </si>
  <si>
    <r>
      <t xml:space="preserve">4                     </t>
    </r>
    <r>
      <rPr>
        <sz val="11"/>
        <color theme="1"/>
        <rFont val="Calibri"/>
        <family val="2"/>
        <scheme val="minor"/>
      </rPr>
      <t>Functionality provided seamlessly by third-party product</t>
    </r>
  </si>
  <si>
    <r>
      <t xml:space="preserve">5                     </t>
    </r>
    <r>
      <rPr>
        <sz val="11"/>
        <color theme="1"/>
        <rFont val="Calibri"/>
        <family val="2"/>
        <scheme val="minor"/>
      </rPr>
      <t>Functionality provided out of the box</t>
    </r>
  </si>
  <si>
    <r>
      <t>1 — Functionality not provided:</t>
    </r>
    <r>
      <rPr>
        <sz val="11"/>
        <color theme="1"/>
        <rFont val="Calibri"/>
        <family val="2"/>
        <scheme val="minor"/>
      </rPr>
      <t xml:space="preserve"> Not included in the proposed system.</t>
    </r>
  </si>
  <si>
    <r>
      <t>2 — Functionality provided; requires customized integration with third party:</t>
    </r>
    <r>
      <rPr>
        <sz val="11"/>
        <color theme="1"/>
        <rFont val="Calibri"/>
        <family val="2"/>
        <scheme val="minor"/>
      </rPr>
      <t xml:space="preserve"> Vendor has established a relationship with a business partner to provide this functionality, but it requires customization or work-around. </t>
    </r>
  </si>
  <si>
    <r>
      <t>3 — Functionality provided by the vendor, but requires customization:</t>
    </r>
    <r>
      <rPr>
        <sz val="11"/>
        <color theme="1"/>
        <rFont val="Calibri"/>
        <family val="2"/>
        <scheme val="minor"/>
      </rPr>
      <t xml:space="preserve"> The functionality can be accomplished with the vendor’s product, but it requires customization or work-around. </t>
    </r>
  </si>
  <si>
    <r>
      <t>4 — Functionality provided seamlessly by third-party product:</t>
    </r>
    <r>
      <rPr>
        <sz val="11"/>
        <color theme="1"/>
        <rFont val="Calibri"/>
        <family val="2"/>
        <scheme val="minor"/>
      </rPr>
      <t xml:space="preserve"> The vendor has established a relationship (for example, as an OEM) with a business partner to provide this functionality, which is integrated in its DBMS and requires no customization or work-around. </t>
    </r>
  </si>
  <si>
    <r>
      <t>5 — Functionality provided out of the box:</t>
    </r>
    <r>
      <rPr>
        <sz val="11"/>
        <color theme="1"/>
        <rFont val="Calibri"/>
        <family val="2"/>
        <scheme val="minor"/>
      </rPr>
      <t xml:space="preserve"> The vendor provides the functionality from its own code base. No customization or work-around is required. </t>
    </r>
  </si>
  <si>
    <t>Additional notes to the Vendor:</t>
  </si>
  <si>
    <t>When providing responses, the guide above should be followed. The Comments column is provided for clarification when necessary.</t>
  </si>
  <si>
    <t xml:space="preserve">Vendors are cautioned not to indicate functionality as "included in standard offering" when, in fact, that particular function is in development. If this is the case, then vendors should note this fact in the comments column and indicate the expected date such features will be made available.   </t>
  </si>
  <si>
    <t>By responding in the affirmative to a capability item, the vendor agrees to support such capability in its product.</t>
  </si>
  <si>
    <r>
      <t xml:space="preserve">1                     </t>
    </r>
    <r>
      <rPr>
        <b/>
        <i/>
        <sz val="11"/>
        <color theme="1"/>
        <rFont val="Calibri"/>
        <family val="2"/>
        <scheme val="minor"/>
      </rPr>
      <t>Functionality not provided</t>
    </r>
  </si>
  <si>
    <r>
      <t xml:space="preserve">2                     </t>
    </r>
    <r>
      <rPr>
        <b/>
        <i/>
        <sz val="11"/>
        <color theme="1"/>
        <rFont val="Calibri"/>
        <family val="2"/>
        <scheme val="minor"/>
      </rPr>
      <t xml:space="preserve">Functionality provided; requires customized integration with third party </t>
    </r>
  </si>
  <si>
    <r>
      <t xml:space="preserve">3                     </t>
    </r>
    <r>
      <rPr>
        <b/>
        <i/>
        <sz val="11"/>
        <color theme="1"/>
        <rFont val="Calibri"/>
        <family val="2"/>
        <scheme val="minor"/>
      </rPr>
      <t xml:space="preserve">Functionality provided by the vendor, but requires customization </t>
    </r>
  </si>
  <si>
    <r>
      <t xml:space="preserve">4                     </t>
    </r>
    <r>
      <rPr>
        <b/>
        <i/>
        <sz val="11"/>
        <color theme="1"/>
        <rFont val="Calibri"/>
        <family val="2"/>
        <scheme val="minor"/>
      </rPr>
      <t>Functionality provided seamlessly by third-party product</t>
    </r>
  </si>
  <si>
    <r>
      <t xml:space="preserve">5                     </t>
    </r>
    <r>
      <rPr>
        <b/>
        <i/>
        <sz val="11"/>
        <color theme="1"/>
        <rFont val="Calibri"/>
        <family val="2"/>
        <scheme val="minor"/>
      </rPr>
      <t>Functionality provided out of the box</t>
    </r>
  </si>
  <si>
    <t>Organizational Level Requirements</t>
  </si>
  <si>
    <t>Response (Enter Descriptions and/or Clarification)</t>
  </si>
  <si>
    <t>Q 1.1</t>
  </si>
  <si>
    <t xml:space="preserve">Provide the name, address and telephone number of the person who receives correspondence and who is authorized to make decisions or represents the Vendor.  Please state his or her capacity within the company. </t>
  </si>
  <si>
    <t>Q 1.2</t>
  </si>
  <si>
    <t>What is the total number of years the company has been in business and, if applicable, the number of years under the present business name?  Provide the type of entity; i.e. corporation, partnership, etc.</t>
  </si>
  <si>
    <t>Q 1.3</t>
  </si>
  <si>
    <t xml:space="preserve">What is the number of years the company has been providing the product? </t>
  </si>
  <si>
    <t>Q 1.5</t>
  </si>
  <si>
    <t>Q 1.6</t>
  </si>
  <si>
    <t>Q 1.4</t>
  </si>
  <si>
    <t xml:space="preserve">Please list and/or describe special awards or notable recognition of your company and/or product. </t>
  </si>
  <si>
    <t>Who are your target customers? Example: consumers/individuals, health systems, retail businesses, healthcare providers, etc.</t>
  </si>
  <si>
    <t xml:space="preserve">How many clients have acquired the proposed solution in the past 12 and 36 months?  </t>
  </si>
  <si>
    <t>Q 1.7</t>
  </si>
  <si>
    <t>How many clients have dropped service in the past 12 and 36 months? Please Explain.</t>
  </si>
  <si>
    <t>Q 1.8</t>
  </si>
  <si>
    <t>[Client]</t>
  </si>
  <si>
    <t>Describe the access points that is/are required of each type of user to use the product. [i.e. type of device, smartphone, tablet, laptop, other audio-video endpoint, etc.]</t>
  </si>
  <si>
    <t xml:space="preserve">Does the solution support provider lookup? If so does it support  looking up providers who provide clinical supervision? If so, how is this accomplished? </t>
  </si>
  <si>
    <r>
      <t xml:space="preserve">Provide a description of the </t>
    </r>
    <r>
      <rPr>
        <b/>
        <sz val="12"/>
        <color theme="1"/>
        <rFont val="Calibri"/>
        <family val="2"/>
        <scheme val="minor"/>
      </rPr>
      <t>user/patient experience</t>
    </r>
    <r>
      <rPr>
        <sz val="12"/>
        <color theme="1"/>
        <rFont val="Calibri"/>
        <family val="2"/>
        <scheme val="minor"/>
      </rPr>
      <t xml:space="preserve"> when using the product. Please be specific on the sequence of events  and  if the patient have the ability to join with a link in a text and/or email (app not required but may also be an option). Is a waiting room included in the sequence?</t>
    </r>
  </si>
  <si>
    <r>
      <t>Describe the p</t>
    </r>
    <r>
      <rPr>
        <b/>
        <sz val="12"/>
        <color theme="1"/>
        <rFont val="Calibri"/>
        <family val="2"/>
        <scheme val="minor"/>
      </rPr>
      <t>rovider</t>
    </r>
    <r>
      <rPr>
        <sz val="12"/>
        <color theme="1"/>
        <rFont val="Calibri"/>
        <family val="2"/>
        <scheme val="minor"/>
      </rPr>
      <t xml:space="preserve"> experience from point of access to visit resolution when using the product.  Please be specific on the sequence of events including the type of information seen by the Provider about the patient, what entries the Provider makes, the type of documents created, claims/invoice generation, transmission of documentation, etc.  </t>
    </r>
  </si>
  <si>
    <t>Describe the scheduling experience beginning with patient being scheduled in EMR.  Please be specific on the sequence of events to include email, text notifications, links provided , etc.</t>
  </si>
  <si>
    <t>Does the product support real-time secure texting within and outside of a video visit?  Please describe process.</t>
  </si>
  <si>
    <t>Does the product support video calling a device directly i.e. without an invitation? If so, describe the types of devices that can be called directly and the sequence of events to make the call?</t>
  </si>
  <si>
    <t>Describe how the product supports payment including credit card payment.</t>
  </si>
  <si>
    <t>Describe HIPAA certification and cybersecurity protocols.</t>
  </si>
  <si>
    <t>Describe the training strategy that is provided by the company during initial implementation and post implementation.</t>
  </si>
  <si>
    <t>Does the system search for and present the most appropriate Provider to the customer for the visit? If so, how is this accomplished.</t>
  </si>
  <si>
    <t>Can the same invitation link be sent to multiple users for group visits? Please be specific on the sequence of events/steps.</t>
  </si>
  <si>
    <t>Does the product support customization of the text or email invitation? How long is the invitation link available for the end user? Can the user rejoin from the same invitation if they become disconnected?  Please be specific on the sequence of events/steps.</t>
  </si>
  <si>
    <t xml:space="preserve">Does the product support multiple languages? If so describe what functionality is supported and in which languages. </t>
  </si>
  <si>
    <t>Describe how the product integrates with ePrescribing systems?</t>
  </si>
  <si>
    <t>Does the product create claims or integrate with a claims processing application/system?  If so, how is this accomplished?</t>
  </si>
  <si>
    <t>Describe your solution’s ability to allow providers to upload claim attachments (medical documentation, EMR, images, lab results...).</t>
  </si>
  <si>
    <t>In general, what other clinical systems does the product integrate with? [i.e. EMR, imaging, pharmacy, lab...]</t>
  </si>
  <si>
    <t xml:space="preserve">On average how long is the implentation timeline after project kick off? </t>
  </si>
  <si>
    <t>Describe the client resources needed to support this platform.</t>
  </si>
  <si>
    <t>How many Telehealth consults have been provided using your product since inception?  Please provide your trending values and list of reference customers.</t>
  </si>
  <si>
    <t>Does the product support data reporting and analytics? If so, list the standard data reports that come with purchase of the product.  Provide samples of reports.</t>
  </si>
  <si>
    <t>Provide any tangible or intangible benefits of using the solution or service not already covered in the RFP.</t>
  </si>
  <si>
    <t>Q 1.9</t>
  </si>
  <si>
    <t>Do you have any plans to change ownership structure in the next 12-18 months?</t>
  </si>
  <si>
    <t>In light of COVID, please provide your company's disaster plan or SLA if business operations are impacted or stopped altogether.</t>
  </si>
  <si>
    <t>Will the company be able to comply with the RFP Calendar milestones?</t>
  </si>
  <si>
    <t>Q 1.10</t>
  </si>
  <si>
    <t>Q 1.11</t>
  </si>
  <si>
    <t>Q 1.12</t>
  </si>
  <si>
    <t>Q1.13</t>
  </si>
  <si>
    <t xml:space="preserve">Describe the product's clinical documentation functionality. </t>
  </si>
  <si>
    <t xml:space="preserve">Do you provide 24/7/365 Help Desk and Technical support for providers and patients? If so, describe. Please be specific on the sequence of events/steps/timing. </t>
  </si>
  <si>
    <t>Can system record interaction for supervisor to review later? If so, can this feature be turned on/off.</t>
  </si>
  <si>
    <t xml:space="preserve">What DSM5, CPT, and ICD10 codes are included with your solution? Will you manage the downloads and updates? </t>
  </si>
  <si>
    <t>Can you provide a list of clients and relationships in the State of Virginia?</t>
  </si>
  <si>
    <t>Q1.14</t>
  </si>
  <si>
    <r>
      <t xml:space="preserve">Describe all other professional services related to the product that are offered that </t>
    </r>
    <r>
      <rPr>
        <u/>
        <sz val="12"/>
        <color theme="1"/>
        <rFont val="Calibri"/>
        <family val="2"/>
        <scheme val="minor"/>
      </rPr>
      <t>does not require</t>
    </r>
    <r>
      <rPr>
        <sz val="11"/>
        <color theme="1"/>
        <rFont val="Calibri"/>
        <family val="2"/>
        <scheme val="minor"/>
      </rPr>
      <t xml:space="preserve"> additional fees. [i.e. call center, marketing efforts, user training/education, upgrades/code changes, patient education, technical support, canned data reporting and dashboards...]</t>
    </r>
  </si>
  <si>
    <t>Do you have experience working with Free and Charitable Clinics? If so, are you working with any in the State of Virginia now?</t>
  </si>
  <si>
    <t xml:space="preserve">What type of reporting dashboards are available?  Describe options to customize dashboards. Please be specific on the sequence of events/steps/timing. </t>
  </si>
  <si>
    <t xml:space="preserve">Describe the clinical documentation features. Can a supervisor co-sign? Please be specific on the sequence of events/steps/timing. </t>
  </si>
  <si>
    <t xml:space="preserve">Can a referring provider see if a patient has connected with another behavioral health provider? If so, how is this accomplished? </t>
  </si>
  <si>
    <t>Does the product allow hyperlinks to be built to outside sources such as community resources, provider lookup, clinical resources…? Does the product  and track/report usage of these hyperlinks? Please be specific.</t>
  </si>
  <si>
    <t>Who owns the data and how are data managed?  Please describe extraction, destruction, ownership of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</si>
</sst>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5"/>
      <color theme="3"/>
      <name val="Calibri"/>
      <family val="2"/>
      <scheme val="minor"/>
    </font>
    <font>
      <b/>
      <sz val="18"/>
      <color indexed="9"/>
      <name val="Calibri"/>
      <family val="2"/>
      <scheme val="minor"/>
    </font>
    <font>
      <b/>
      <sz val="10"/>
      <name val="Arial"/>
      <family val="2"/>
    </font>
    <font>
      <b/>
      <sz val="16"/>
      <color indexed="9"/>
      <name val="Calibri"/>
      <family val="2"/>
      <scheme val="minor"/>
    </font>
    <font>
      <sz val="16"/>
      <color theme="1"/>
      <name val="Calibri"/>
      <family val="2"/>
      <scheme val="minor"/>
    </font>
    <font>
      <b/>
      <sz val="14"/>
      <color indexed="9"/>
      <name val="Calibri"/>
      <family val="2"/>
      <scheme val="minor"/>
    </font>
    <font>
      <sz val="12"/>
      <name val="Calibri"/>
      <family val="2"/>
      <scheme val="minor"/>
    </font>
    <font>
      <sz val="10"/>
      <name val="Arial"/>
      <family val="2"/>
    </font>
    <font>
      <b/>
      <sz val="12"/>
      <color theme="1"/>
      <name val="Calibri"/>
      <family val="2"/>
      <scheme val="minor"/>
    </font>
    <font>
      <sz val="12"/>
      <color rgb="FF000000"/>
      <name val="Calibri"/>
      <family val="2"/>
      <scheme val="minor"/>
    </font>
    <font>
      <b/>
      <sz val="9"/>
      <color theme="1"/>
      <name val="Calibri"/>
      <family val="2"/>
      <scheme val="minor"/>
    </font>
    <font>
      <b/>
      <sz val="12"/>
      <name val="Calibri"/>
      <family val="2"/>
      <scheme val="minor"/>
    </font>
    <font>
      <sz val="12"/>
      <color theme="1"/>
      <name val="Calibri"/>
      <family val="2"/>
    </font>
    <font>
      <sz val="12.1"/>
      <color theme="1"/>
      <name val="Calibri"/>
      <family val="2"/>
    </font>
    <font>
      <b/>
      <sz val="9"/>
      <color indexed="81"/>
      <name val="Tahoma"/>
      <family val="2"/>
    </font>
    <font>
      <sz val="9"/>
      <color indexed="81"/>
      <name val="Tahoma"/>
      <family val="2"/>
    </font>
    <font>
      <sz val="14"/>
      <color theme="1"/>
      <name val="Calibri"/>
      <family val="2"/>
      <scheme val="minor"/>
    </font>
    <font>
      <b/>
      <sz val="14"/>
      <color indexed="9"/>
      <name val="Arial"/>
      <family val="2"/>
    </font>
    <font>
      <sz val="14"/>
      <name val="Calibri"/>
      <family val="2"/>
      <scheme val="minor"/>
    </font>
    <font>
      <b/>
      <sz val="14"/>
      <name val="Calibri"/>
      <family val="2"/>
      <scheme val="minor"/>
    </font>
    <font>
      <sz val="14"/>
      <name val="Arial"/>
      <family val="2"/>
    </font>
    <font>
      <u/>
      <sz val="10"/>
      <name val="Arial"/>
      <family val="2"/>
    </font>
    <font>
      <b/>
      <i/>
      <sz val="12"/>
      <name val="Calibri"/>
      <family val="2"/>
      <scheme val="minor"/>
    </font>
    <font>
      <b/>
      <i/>
      <sz val="11"/>
      <color theme="1"/>
      <name val="Calibri"/>
      <family val="2"/>
      <scheme val="minor"/>
    </font>
    <font>
      <u/>
      <sz val="12"/>
      <color theme="1"/>
      <name val="Calibri"/>
      <family val="2"/>
      <scheme val="minor"/>
    </font>
    <font>
      <i/>
      <sz val="10"/>
      <name val="Arial"/>
      <family val="2"/>
    </font>
    <font>
      <sz val="10"/>
      <color indexed="8"/>
      <name val="Arial"/>
      <family val="2"/>
    </font>
    <font>
      <b/>
      <sz val="9"/>
      <color rgb="FF000000"/>
      <name val="Tahoma"/>
      <family val="2"/>
    </font>
    <font>
      <sz val="9"/>
      <color rgb="FF000000"/>
      <name val="Tahoma"/>
      <family val="2"/>
    </font>
    <font>
      <sz val="12"/>
      <name val="Calibri"/>
      <family val="2"/>
    </font>
    <font>
      <sz val="8"/>
      <name val="Calibri"/>
      <family val="2"/>
      <scheme val="minor"/>
    </font>
  </fonts>
  <fills count="6">
    <fill>
      <patternFill patternType="none"/>
    </fill>
    <fill>
      <patternFill patternType="gray125"/>
    </fill>
    <fill>
      <patternFill patternType="solid">
        <fgColor theme="8" tint="-0.249977111117893"/>
        <bgColor indexed="64"/>
      </patternFill>
    </fill>
    <fill>
      <patternFill patternType="solid">
        <fgColor theme="4" tint="-0.249977111117893"/>
        <bgColor indexed="64"/>
      </patternFill>
    </fill>
    <fill>
      <patternFill patternType="solid">
        <fgColor theme="4"/>
        <bgColor indexed="64"/>
      </patternFill>
    </fill>
    <fill>
      <patternFill patternType="solid">
        <fgColor theme="0"/>
        <bgColor indexed="64"/>
      </patternFill>
    </fill>
  </fills>
  <borders count="7">
    <border>
      <left/>
      <right/>
      <top/>
      <bottom/>
      <diagonal/>
    </border>
    <border>
      <left/>
      <right/>
      <top/>
      <bottom style="thick">
        <color theme="4"/>
      </bottom>
      <diagonal/>
    </border>
    <border>
      <left/>
      <right/>
      <top style="thick">
        <color theme="4"/>
      </top>
      <bottom style="thick">
        <color theme="4"/>
      </bottom>
      <diagonal/>
    </border>
    <border>
      <left style="thin">
        <color auto="1"/>
      </left>
      <right style="thin">
        <color auto="1"/>
      </right>
      <top style="thin">
        <color auto="1"/>
      </top>
      <bottom style="thin">
        <color auto="1"/>
      </bottom>
      <diagonal/>
    </border>
    <border>
      <left/>
      <right/>
      <top style="medium">
        <color indexed="20"/>
      </top>
      <bottom style="medium">
        <color theme="4"/>
      </bottom>
      <diagonal/>
    </border>
    <border>
      <left/>
      <right/>
      <top/>
      <bottom style="medium">
        <color indexed="21"/>
      </bottom>
      <diagonal/>
    </border>
    <border>
      <left/>
      <right/>
      <top/>
      <bottom style="medium">
        <color indexed="20"/>
      </bottom>
      <diagonal/>
    </border>
  </borders>
  <cellStyleXfs count="3">
    <xf numFmtId="0" fontId="0" fillId="0" borderId="0"/>
    <xf numFmtId="0" fontId="4" fillId="0" borderId="1" applyNumberFormat="0" applyFill="0" applyAlignment="0" applyProtection="0"/>
    <xf numFmtId="0" fontId="3" fillId="0" borderId="0"/>
  </cellStyleXfs>
  <cellXfs count="99">
    <xf numFmtId="0" fontId="0" fillId="0" borderId="0" xfId="0"/>
    <xf numFmtId="0" fontId="5" fillId="2" borderId="0" xfId="1" applyFont="1" applyFill="1" applyBorder="1" applyAlignment="1" applyProtection="1">
      <alignment horizontal="left" vertical="top"/>
      <protection locked="0"/>
    </xf>
    <xf numFmtId="0" fontId="6" fillId="2" borderId="0" xfId="0" applyFont="1" applyFill="1" applyAlignment="1">
      <alignment horizontal="left"/>
    </xf>
    <xf numFmtId="0" fontId="6" fillId="0" borderId="0" xfId="0" applyFont="1" applyAlignment="1">
      <alignment horizontal="left"/>
    </xf>
    <xf numFmtId="0" fontId="6" fillId="0" borderId="0" xfId="0" applyFont="1"/>
    <xf numFmtId="0" fontId="9" fillId="4" borderId="0" xfId="0" applyFont="1" applyFill="1" applyAlignment="1" applyProtection="1">
      <alignment horizontal="center" wrapText="1"/>
      <protection locked="0"/>
    </xf>
    <xf numFmtId="1" fontId="9" fillId="4" borderId="0" xfId="0" applyNumberFormat="1" applyFont="1" applyFill="1" applyAlignment="1" applyProtection="1">
      <alignment horizontal="center" wrapText="1"/>
      <protection locked="0"/>
    </xf>
    <xf numFmtId="0" fontId="6" fillId="0" borderId="0" xfId="0" applyFont="1" applyAlignment="1">
      <alignment wrapText="1"/>
    </xf>
    <xf numFmtId="1" fontId="10" fillId="0" borderId="3" xfId="0" applyNumberFormat="1" applyFont="1" applyBorder="1" applyAlignment="1" applyProtection="1">
      <alignment horizontal="right" wrapText="1"/>
      <protection locked="0"/>
    </xf>
    <xf numFmtId="0" fontId="11" fillId="0" borderId="0" xfId="0" applyFont="1" applyAlignment="1">
      <alignment vertical="top" wrapText="1"/>
    </xf>
    <xf numFmtId="0" fontId="14" fillId="0" borderId="0" xfId="0" applyFont="1" applyAlignment="1">
      <alignment horizontal="center" vertical="center" wrapText="1"/>
    </xf>
    <xf numFmtId="0" fontId="14" fillId="0" borderId="0" xfId="0" applyFont="1" applyAlignment="1">
      <alignment vertical="center" wrapText="1"/>
    </xf>
    <xf numFmtId="0" fontId="0" fillId="0" borderId="3" xfId="0" applyBorder="1" applyAlignment="1">
      <alignment horizontal="right" wrapText="1"/>
    </xf>
    <xf numFmtId="0" fontId="11" fillId="0" borderId="0" xfId="0" applyFont="1" applyAlignment="1">
      <alignment wrapText="1"/>
    </xf>
    <xf numFmtId="0" fontId="10" fillId="0" borderId="3" xfId="0" applyFont="1" applyBorder="1" applyAlignment="1" applyProtection="1">
      <alignment horizontal="right"/>
      <protection locked="0"/>
    </xf>
    <xf numFmtId="0" fontId="15" fillId="0" borderId="3" xfId="0" applyFont="1" applyBorder="1" applyProtection="1">
      <protection locked="0"/>
    </xf>
    <xf numFmtId="1" fontId="15" fillId="0" borderId="3" xfId="0" applyNumberFormat="1" applyFont="1" applyBorder="1" applyAlignment="1" applyProtection="1">
      <alignment horizontal="right"/>
      <protection locked="0"/>
    </xf>
    <xf numFmtId="0" fontId="10" fillId="0" borderId="3" xfId="0" applyFont="1" applyBorder="1" applyAlignment="1" applyProtection="1">
      <alignment wrapText="1"/>
      <protection locked="0"/>
    </xf>
    <xf numFmtId="1" fontId="15" fillId="0" borderId="3" xfId="0" applyNumberFormat="1" applyFont="1" applyBorder="1" applyAlignment="1">
      <alignment horizontal="right"/>
    </xf>
    <xf numFmtId="0" fontId="15" fillId="0" borderId="3" xfId="0" applyFont="1" applyBorder="1" applyAlignment="1" applyProtection="1">
      <alignment horizontal="right"/>
      <protection locked="0"/>
    </xf>
    <xf numFmtId="2" fontId="15" fillId="0" borderId="3" xfId="0" applyNumberFormat="1" applyFont="1" applyBorder="1" applyAlignment="1" applyProtection="1">
      <alignment horizontal="right"/>
      <protection locked="0"/>
    </xf>
    <xf numFmtId="0" fontId="10" fillId="0" borderId="3" xfId="0" applyFont="1" applyBorder="1" applyAlignment="1" applyProtection="1">
      <alignment vertical="top" wrapText="1"/>
      <protection locked="0"/>
    </xf>
    <xf numFmtId="0" fontId="0" fillId="0" borderId="0" xfId="0" applyAlignment="1">
      <alignment vertical="top"/>
    </xf>
    <xf numFmtId="0" fontId="13" fillId="0" borderId="3" xfId="0" applyFont="1" applyBorder="1" applyAlignment="1">
      <alignment vertical="center" wrapText="1"/>
    </xf>
    <xf numFmtId="0" fontId="10" fillId="0" borderId="3" xfId="1" applyFont="1" applyFill="1" applyBorder="1" applyAlignment="1" applyProtection="1">
      <alignment horizontal="right"/>
      <protection locked="0"/>
    </xf>
    <xf numFmtId="0" fontId="0" fillId="0" borderId="0" xfId="0" applyAlignment="1">
      <alignment wrapText="1"/>
    </xf>
    <xf numFmtId="0" fontId="0" fillId="0" borderId="3" xfId="0" quotePrefix="1" applyBorder="1" applyAlignment="1">
      <alignment horizontal="right" wrapText="1"/>
    </xf>
    <xf numFmtId="0" fontId="16" fillId="0" borderId="0" xfId="0" applyFont="1"/>
    <xf numFmtId="1" fontId="0" fillId="0" borderId="0" xfId="0" applyNumberFormat="1" applyAlignment="1">
      <alignment horizontal="right" vertical="top"/>
    </xf>
    <xf numFmtId="0" fontId="0" fillId="0" borderId="0" xfId="0" applyAlignment="1">
      <alignment horizontal="right"/>
    </xf>
    <xf numFmtId="1" fontId="10" fillId="0" borderId="0" xfId="0" applyNumberFormat="1" applyFont="1" applyAlignment="1" applyProtection="1">
      <alignment horizontal="right" vertical="top" wrapText="1"/>
      <protection locked="0"/>
    </xf>
    <xf numFmtId="0" fontId="11" fillId="0" borderId="3" xfId="0" applyFont="1" applyBorder="1" applyAlignment="1">
      <alignment vertical="top" wrapText="1"/>
    </xf>
    <xf numFmtId="0" fontId="7" fillId="3" borderId="4" xfId="1" applyFont="1" applyFill="1" applyBorder="1" applyAlignment="1" applyProtection="1">
      <alignment horizontal="left"/>
      <protection locked="0"/>
    </xf>
    <xf numFmtId="0" fontId="20" fillId="3" borderId="4" xfId="0" applyFont="1" applyFill="1" applyBorder="1" applyAlignment="1">
      <alignment horizontal="centerContinuous"/>
    </xf>
    <xf numFmtId="0" fontId="21" fillId="4" borderId="5" xfId="0" applyFont="1" applyFill="1" applyBorder="1" applyAlignment="1">
      <alignment wrapText="1"/>
    </xf>
    <xf numFmtId="0" fontId="9" fillId="4" borderId="5" xfId="0" applyFont="1" applyFill="1" applyBorder="1" applyAlignment="1">
      <alignment wrapText="1"/>
    </xf>
    <xf numFmtId="0" fontId="9" fillId="4" borderId="5" xfId="0" applyFont="1" applyFill="1" applyBorder="1" applyAlignment="1">
      <alignment horizontal="center" wrapText="1"/>
    </xf>
    <xf numFmtId="0" fontId="22" fillId="0" borderId="0" xfId="0" applyFont="1" applyAlignment="1">
      <alignment horizontal="left" vertical="center"/>
    </xf>
    <xf numFmtId="0" fontId="22" fillId="0" borderId="0" xfId="0" applyFont="1" applyAlignment="1">
      <alignment vertical="top"/>
    </xf>
    <xf numFmtId="2" fontId="22" fillId="0" borderId="0" xfId="0" applyNumberFormat="1" applyFont="1" applyAlignment="1">
      <alignment horizontal="right" vertical="top"/>
    </xf>
    <xf numFmtId="9" fontId="22" fillId="0" borderId="0" xfId="0" applyNumberFormat="1" applyFont="1" applyAlignment="1">
      <alignment vertical="top"/>
    </xf>
    <xf numFmtId="2" fontId="22" fillId="0" borderId="0" xfId="0" applyNumberFormat="1" applyFont="1" applyAlignment="1">
      <alignment vertical="top"/>
    </xf>
    <xf numFmtId="0" fontId="22" fillId="0" borderId="0" xfId="0" applyFont="1" applyAlignment="1">
      <alignment vertical="top" wrapText="1"/>
    </xf>
    <xf numFmtId="0" fontId="22" fillId="0" borderId="0" xfId="0" applyFont="1"/>
    <xf numFmtId="9" fontId="23" fillId="0" borderId="0" xfId="0" applyNumberFormat="1" applyFont="1"/>
    <xf numFmtId="2" fontId="22" fillId="0" borderId="0" xfId="0" applyNumberFormat="1" applyFont="1"/>
    <xf numFmtId="2" fontId="23" fillId="0" borderId="0" xfId="0" applyNumberFormat="1" applyFont="1"/>
    <xf numFmtId="0" fontId="5" fillId="2" borderId="1" xfId="1" applyFont="1" applyFill="1" applyAlignment="1" applyProtection="1">
      <alignment horizontal="left" vertical="top"/>
      <protection locked="0"/>
    </xf>
    <xf numFmtId="0" fontId="0" fillId="0" borderId="0" xfId="0" applyAlignment="1">
      <alignment horizontal="centerContinuous"/>
    </xf>
    <xf numFmtId="0" fontId="20" fillId="0" borderId="0" xfId="0" applyFont="1" applyAlignment="1">
      <alignment wrapText="1"/>
    </xf>
    <xf numFmtId="0" fontId="11" fillId="0" borderId="0" xfId="0" applyFont="1" applyAlignment="1">
      <alignment vertical="top"/>
    </xf>
    <xf numFmtId="0" fontId="11" fillId="0" borderId="0" xfId="0" applyFont="1"/>
    <xf numFmtId="0" fontId="7" fillId="3" borderId="0" xfId="0" applyFont="1" applyFill="1" applyAlignment="1">
      <alignment horizontal="center"/>
    </xf>
    <xf numFmtId="0" fontId="9" fillId="4" borderId="0" xfId="0" applyFont="1" applyFill="1" applyAlignment="1">
      <alignment horizontal="left" vertical="top"/>
    </xf>
    <xf numFmtId="0" fontId="10" fillId="0" borderId="3" xfId="0" applyFont="1" applyBorder="1" applyAlignment="1">
      <alignment horizontal="left" indent="12"/>
    </xf>
    <xf numFmtId="0" fontId="24" fillId="0" borderId="3" xfId="0" applyFont="1" applyBorder="1"/>
    <xf numFmtId="0" fontId="15" fillId="0" borderId="3" xfId="0" applyFont="1" applyBorder="1" applyAlignment="1">
      <alignment horizontal="left" vertical="top" wrapText="1"/>
    </xf>
    <xf numFmtId="0" fontId="10" fillId="0" borderId="3" xfId="0" applyFont="1" applyBorder="1" applyAlignment="1">
      <alignment horizontal="left" vertical="top" wrapText="1"/>
    </xf>
    <xf numFmtId="0" fontId="25" fillId="0" borderId="3" xfId="0" applyFont="1" applyBorder="1" applyAlignment="1">
      <alignment horizontal="left" vertical="top" wrapText="1"/>
    </xf>
    <xf numFmtId="0" fontId="9" fillId="4" borderId="3" xfId="0" applyFont="1" applyFill="1" applyBorder="1" applyAlignment="1">
      <alignment horizontal="left" vertical="top"/>
    </xf>
    <xf numFmtId="0" fontId="11" fillId="0" borderId="3" xfId="0" applyFont="1" applyBorder="1" applyAlignment="1">
      <alignment horizontal="left" vertical="top" wrapText="1"/>
    </xf>
    <xf numFmtId="0" fontId="0" fillId="0" borderId="3" xfId="0" applyBorder="1"/>
    <xf numFmtId="0" fontId="26" fillId="0" borderId="3" xfId="0" applyFont="1" applyBorder="1" applyAlignment="1">
      <alignment horizontal="left" indent="12"/>
    </xf>
    <xf numFmtId="0" fontId="27" fillId="0" borderId="0" xfId="0" applyFont="1"/>
    <xf numFmtId="0" fontId="0" fillId="0" borderId="3" xfId="0" applyFill="1" applyBorder="1" applyAlignment="1">
      <alignment horizontal="right" wrapText="1"/>
    </xf>
    <xf numFmtId="0" fontId="10" fillId="0" borderId="3" xfId="0" applyFont="1" applyFill="1" applyBorder="1" applyAlignment="1">
      <alignment horizontal="right" wrapText="1"/>
    </xf>
    <xf numFmtId="0" fontId="10" fillId="0" borderId="3" xfId="0" applyFont="1" applyFill="1" applyBorder="1" applyAlignment="1">
      <alignment vertical="center" wrapText="1"/>
    </xf>
    <xf numFmtId="0" fontId="13" fillId="0" borderId="3" xfId="0" applyFont="1" applyFill="1" applyBorder="1" applyAlignment="1">
      <alignment vertical="center" wrapText="1"/>
    </xf>
    <xf numFmtId="164" fontId="0" fillId="0" borderId="3" xfId="0" applyNumberFormat="1" applyFill="1" applyBorder="1" applyAlignment="1">
      <alignment horizontal="right" wrapText="1"/>
    </xf>
    <xf numFmtId="0" fontId="10" fillId="0" borderId="3" xfId="0" applyFont="1" applyFill="1" applyBorder="1" applyAlignment="1">
      <alignment vertical="top" wrapText="1"/>
    </xf>
    <xf numFmtId="0" fontId="0" fillId="0" borderId="3" xfId="0" applyFill="1" applyBorder="1" applyAlignment="1">
      <alignment vertical="center" wrapText="1"/>
    </xf>
    <xf numFmtId="0" fontId="10" fillId="0" borderId="3" xfId="0" applyFont="1" applyFill="1" applyBorder="1" applyAlignment="1" applyProtection="1">
      <alignment wrapText="1"/>
      <protection locked="0"/>
    </xf>
    <xf numFmtId="0" fontId="10" fillId="0" borderId="0" xfId="0" applyFont="1" applyFill="1" applyAlignment="1">
      <alignment vertical="top" wrapText="1"/>
    </xf>
    <xf numFmtId="0" fontId="9" fillId="4" borderId="0" xfId="0" applyFont="1" applyFill="1" applyAlignment="1" applyProtection="1">
      <alignment wrapText="1"/>
      <protection locked="0"/>
    </xf>
    <xf numFmtId="0" fontId="29" fillId="0" borderId="0" xfId="0" applyFont="1" applyAlignment="1" applyProtection="1">
      <alignment vertical="top" wrapText="1"/>
      <protection locked="0"/>
    </xf>
    <xf numFmtId="0" fontId="11" fillId="0" borderId="0" xfId="0" applyFont="1" applyAlignment="1" applyProtection="1">
      <alignment vertical="top" wrapText="1"/>
      <protection locked="0"/>
    </xf>
    <xf numFmtId="0" fontId="6" fillId="0" borderId="0" xfId="0" applyFont="1" applyProtection="1">
      <protection locked="0"/>
    </xf>
    <xf numFmtId="0" fontId="11" fillId="0" borderId="0" xfId="0" applyFont="1" applyProtection="1">
      <protection locked="0"/>
    </xf>
    <xf numFmtId="0" fontId="11" fillId="0" borderId="0" xfId="0" applyFont="1" applyAlignment="1" applyProtection="1">
      <alignment vertical="top"/>
      <protection locked="0"/>
    </xf>
    <xf numFmtId="0" fontId="30" fillId="0" borderId="0" xfId="0" applyFont="1" applyAlignment="1">
      <alignment wrapText="1"/>
    </xf>
    <xf numFmtId="2" fontId="0" fillId="0" borderId="3" xfId="0" applyNumberFormat="1" applyFill="1" applyBorder="1" applyAlignment="1">
      <alignment horizontal="right" wrapText="1"/>
    </xf>
    <xf numFmtId="0" fontId="3" fillId="0" borderId="3" xfId="0" applyFont="1" applyFill="1" applyBorder="1" applyAlignment="1">
      <alignment vertical="top" wrapText="1"/>
    </xf>
    <xf numFmtId="0" fontId="33" fillId="0" borderId="0" xfId="0" applyFont="1" applyAlignment="1">
      <alignment vertical="top" wrapText="1"/>
    </xf>
    <xf numFmtId="0" fontId="3" fillId="0" borderId="3" xfId="0" applyFont="1" applyFill="1" applyBorder="1" applyAlignment="1">
      <alignment vertical="center" wrapText="1"/>
    </xf>
    <xf numFmtId="0" fontId="0" fillId="0" borderId="3" xfId="0" quotePrefix="1" applyNumberFormat="1" applyFill="1" applyBorder="1" applyAlignment="1">
      <alignment horizontal="right" wrapText="1"/>
    </xf>
    <xf numFmtId="0" fontId="0" fillId="0" borderId="3" xfId="0" applyBorder="1" applyAlignment="1">
      <alignment vertical="center" wrapText="1"/>
    </xf>
    <xf numFmtId="0" fontId="10" fillId="5" borderId="3" xfId="0" applyFont="1" applyFill="1" applyBorder="1" applyAlignment="1">
      <alignment vertical="center" wrapText="1"/>
    </xf>
    <xf numFmtId="0" fontId="11" fillId="0" borderId="3" xfId="0" applyFont="1" applyBorder="1" applyAlignment="1" applyProtection="1">
      <alignment vertical="top" wrapText="1"/>
      <protection locked="0"/>
    </xf>
    <xf numFmtId="0" fontId="0" fillId="0" borderId="0" xfId="0" applyBorder="1" applyAlignment="1">
      <alignment vertical="center" wrapText="1"/>
    </xf>
    <xf numFmtId="0" fontId="11" fillId="0" borderId="0" xfId="0" applyFont="1" applyBorder="1" applyAlignment="1" applyProtection="1">
      <alignment vertical="top" wrapText="1"/>
      <protection locked="0"/>
    </xf>
    <xf numFmtId="0" fontId="2" fillId="0" borderId="3" xfId="0" applyFont="1" applyFill="1" applyBorder="1" applyAlignment="1">
      <alignment vertical="top" wrapText="1"/>
    </xf>
    <xf numFmtId="0" fontId="7" fillId="3" borderId="2" xfId="1" applyFont="1" applyFill="1" applyBorder="1" applyAlignment="1" applyProtection="1">
      <alignment horizontal="center" vertical="top"/>
      <protection locked="0"/>
    </xf>
    <xf numFmtId="0" fontId="7" fillId="3" borderId="2" xfId="1" applyFont="1" applyFill="1" applyBorder="1" applyAlignment="1" applyProtection="1">
      <alignment horizontal="center" vertical="top" wrapText="1"/>
      <protection locked="0"/>
    </xf>
    <xf numFmtId="0" fontId="8" fillId="3" borderId="2" xfId="0" applyFont="1" applyFill="1" applyBorder="1" applyAlignment="1" applyProtection="1">
      <alignment horizontal="center" vertical="top" wrapText="1"/>
      <protection locked="0"/>
    </xf>
    <xf numFmtId="0" fontId="7" fillId="3" borderId="3" xfId="1" applyFont="1" applyFill="1" applyBorder="1" applyAlignment="1" applyProtection="1">
      <alignment horizontal="center" vertical="top" wrapText="1"/>
      <protection locked="0"/>
    </xf>
    <xf numFmtId="0" fontId="8" fillId="3" borderId="3" xfId="0" applyFont="1" applyFill="1" applyBorder="1" applyAlignment="1">
      <alignment horizontal="center" vertical="top" wrapText="1"/>
    </xf>
    <xf numFmtId="0" fontId="6" fillId="2" borderId="6" xfId="0" applyFont="1" applyFill="1" applyBorder="1" applyAlignment="1">
      <alignment horizontal="center"/>
    </xf>
    <xf numFmtId="0" fontId="0" fillId="0" borderId="0" xfId="0" applyFill="1" applyBorder="1" applyAlignment="1">
      <alignment horizontal="right" wrapText="1"/>
    </xf>
    <xf numFmtId="0" fontId="0" fillId="0" borderId="0" xfId="0" quotePrefix="1" applyFill="1" applyBorder="1" applyAlignment="1">
      <alignment horizontal="right" wrapText="1"/>
    </xf>
  </cellXfs>
  <cellStyles count="3">
    <cellStyle name="Heading 1" xfId="1" builtinId="16"/>
    <cellStyle name="Normal" xfId="0" builtinId="0"/>
    <cellStyle name="Normal 2" xfId="2" xr:uid="{4F206AB8-8CC4-744C-9EC4-9FCEB0E5A1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ynthia_Leigh/Documents/Blue%20Cirrus/Vendors/Vendor%20Criteria%20Requirements%20for%20RFP%20-%20Small%20practices%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he Vendor"/>
      <sheetName val="Org Level Req"/>
      <sheetName val="System Req"/>
      <sheetName val="Summary"/>
    </sheetNames>
    <sheetDataSet>
      <sheetData sheetId="0"/>
      <sheetData sheetId="1"/>
      <sheetData sheetId="2">
        <row r="23">
          <cell r="C23">
            <v>0</v>
          </cell>
        </row>
        <row r="38">
          <cell r="C38">
            <v>0</v>
          </cell>
        </row>
        <row r="53">
          <cell r="C53">
            <v>0</v>
          </cell>
        </row>
        <row r="69">
          <cell r="C69">
            <v>0</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6252D-1FE8-4752-A3B0-F742958D3FE6}">
  <dimension ref="A1:A33"/>
  <sheetViews>
    <sheetView zoomScale="143" workbookViewId="0">
      <selection activeCell="A42" sqref="A42"/>
    </sheetView>
  </sheetViews>
  <sheetFormatPr baseColWidth="10" defaultColWidth="12.5" defaultRowHeight="15" x14ac:dyDescent="0.2"/>
  <cols>
    <col min="1" max="1" width="162.6640625" bestFit="1" customWidth="1"/>
  </cols>
  <sheetData>
    <row r="1" spans="1:1" ht="21" x14ac:dyDescent="0.25">
      <c r="A1" s="52" t="s">
        <v>35</v>
      </c>
    </row>
    <row r="2" spans="1:1" ht="19" x14ac:dyDescent="0.2">
      <c r="A2" s="53" t="s">
        <v>36</v>
      </c>
    </row>
    <row r="3" spans="1:1" ht="16" x14ac:dyDescent="0.2">
      <c r="A3" s="54"/>
    </row>
    <row r="4" spans="1:1" ht="16" x14ac:dyDescent="0.2">
      <c r="A4" s="54" t="s">
        <v>37</v>
      </c>
    </row>
    <row r="5" spans="1:1" ht="16" x14ac:dyDescent="0.2">
      <c r="A5" s="54" t="s">
        <v>38</v>
      </c>
    </row>
    <row r="6" spans="1:1" ht="16" x14ac:dyDescent="0.2">
      <c r="A6" s="54" t="s">
        <v>39</v>
      </c>
    </row>
    <row r="7" spans="1:1" ht="16" x14ac:dyDescent="0.2">
      <c r="A7" s="54" t="s">
        <v>40</v>
      </c>
    </row>
    <row r="8" spans="1:1" ht="16" x14ac:dyDescent="0.2">
      <c r="A8" s="54" t="s">
        <v>41</v>
      </c>
    </row>
    <row r="9" spans="1:1" ht="18" x14ac:dyDescent="0.2">
      <c r="A9" s="55"/>
    </row>
    <row r="10" spans="1:1" ht="16" x14ac:dyDescent="0.2">
      <c r="A10" s="56"/>
    </row>
    <row r="11" spans="1:1" ht="18" x14ac:dyDescent="0.2">
      <c r="A11" s="55"/>
    </row>
    <row r="12" spans="1:1" ht="17" x14ac:dyDescent="0.2">
      <c r="A12" s="56" t="s">
        <v>42</v>
      </c>
    </row>
    <row r="13" spans="1:1" ht="16" x14ac:dyDescent="0.2">
      <c r="A13" s="57"/>
    </row>
    <row r="14" spans="1:1" ht="33" x14ac:dyDescent="0.2">
      <c r="A14" s="56" t="s">
        <v>43</v>
      </c>
    </row>
    <row r="15" spans="1:1" ht="16" x14ac:dyDescent="0.2">
      <c r="A15" s="57"/>
    </row>
    <row r="16" spans="1:1" ht="17" x14ac:dyDescent="0.2">
      <c r="A16" s="56" t="s">
        <v>44</v>
      </c>
    </row>
    <row r="17" spans="1:1" ht="16" x14ac:dyDescent="0.2">
      <c r="A17" s="57"/>
    </row>
    <row r="18" spans="1:1" ht="33" x14ac:dyDescent="0.2">
      <c r="A18" s="56" t="s">
        <v>45</v>
      </c>
    </row>
    <row r="19" spans="1:1" ht="16" x14ac:dyDescent="0.2">
      <c r="A19" s="57"/>
    </row>
    <row r="20" spans="1:1" ht="17" x14ac:dyDescent="0.2">
      <c r="A20" s="56" t="s">
        <v>46</v>
      </c>
    </row>
    <row r="21" spans="1:1" x14ac:dyDescent="0.2">
      <c r="A21" s="58"/>
    </row>
    <row r="22" spans="1:1" ht="19" x14ac:dyDescent="0.2">
      <c r="A22" s="59" t="s">
        <v>47</v>
      </c>
    </row>
    <row r="23" spans="1:1" x14ac:dyDescent="0.2">
      <c r="A23" s="60"/>
    </row>
    <row r="24" spans="1:1" ht="17" x14ac:dyDescent="0.2">
      <c r="A24" s="57" t="s">
        <v>48</v>
      </c>
    </row>
    <row r="25" spans="1:1" ht="16" x14ac:dyDescent="0.2">
      <c r="A25" s="57"/>
    </row>
    <row r="26" spans="1:1" ht="34" x14ac:dyDescent="0.2">
      <c r="A26" s="57" t="s">
        <v>49</v>
      </c>
    </row>
    <row r="27" spans="1:1" ht="16" x14ac:dyDescent="0.2">
      <c r="A27" s="57"/>
    </row>
    <row r="28" spans="1:1" ht="17" x14ac:dyDescent="0.2">
      <c r="A28" s="57" t="s">
        <v>50</v>
      </c>
    </row>
    <row r="29" spans="1:1" x14ac:dyDescent="0.2">
      <c r="A29" s="61"/>
    </row>
    <row r="30" spans="1:1" x14ac:dyDescent="0.2">
      <c r="A30" s="61"/>
    </row>
    <row r="33" spans="1:1" ht="16" x14ac:dyDescent="0.2">
      <c r="A33" s="27" t="s">
        <v>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7B33A-4892-4247-820A-926B5AD8D735}">
  <dimension ref="A1:C48"/>
  <sheetViews>
    <sheetView topLeftCell="A7" zoomScale="150" workbookViewId="0">
      <selection activeCell="A16" sqref="A16:A17"/>
    </sheetView>
  </sheetViews>
  <sheetFormatPr baseColWidth="10" defaultColWidth="10.1640625" defaultRowHeight="15" x14ac:dyDescent="0.2"/>
  <cols>
    <col min="1" max="1" width="13" customWidth="1"/>
    <col min="2" max="2" width="75" customWidth="1"/>
    <col min="3" max="3" width="74.83203125" customWidth="1"/>
  </cols>
  <sheetData>
    <row r="1" spans="1:3" s="3" customFormat="1" ht="25" thickBot="1" x14ac:dyDescent="0.2">
      <c r="A1" s="47" t="s">
        <v>73</v>
      </c>
      <c r="B1" s="47"/>
      <c r="C1" s="47"/>
    </row>
    <row r="2" spans="1:3" s="3" customFormat="1" ht="23" thickTop="1" thickBot="1" x14ac:dyDescent="0.2">
      <c r="A2" s="91" t="s">
        <v>56</v>
      </c>
      <c r="B2" s="91"/>
      <c r="C2" s="91"/>
    </row>
    <row r="3" spans="1:3" s="7" customFormat="1" ht="30" customHeight="1" thickTop="1" x14ac:dyDescent="0.25">
      <c r="A3" s="73" t="s">
        <v>2</v>
      </c>
      <c r="B3" s="5" t="s">
        <v>3</v>
      </c>
      <c r="C3" s="5" t="s">
        <v>57</v>
      </c>
    </row>
    <row r="4" spans="1:3" s="9" customFormat="1" ht="48" x14ac:dyDescent="0.2">
      <c r="A4" s="12" t="s">
        <v>58</v>
      </c>
      <c r="B4" s="70" t="s">
        <v>59</v>
      </c>
      <c r="C4" s="21"/>
    </row>
    <row r="5" spans="1:3" s="9" customFormat="1" ht="48" x14ac:dyDescent="0.2">
      <c r="A5" s="12" t="s">
        <v>60</v>
      </c>
      <c r="B5" s="70" t="s">
        <v>61</v>
      </c>
      <c r="C5" s="21"/>
    </row>
    <row r="6" spans="1:3" s="9" customFormat="1" ht="16" x14ac:dyDescent="0.2">
      <c r="A6" s="12" t="s">
        <v>62</v>
      </c>
      <c r="B6" s="70" t="s">
        <v>63</v>
      </c>
      <c r="C6" s="21"/>
    </row>
    <row r="7" spans="1:3" s="9" customFormat="1" ht="32" x14ac:dyDescent="0.2">
      <c r="A7" s="12" t="s">
        <v>66</v>
      </c>
      <c r="B7" s="70" t="s">
        <v>67</v>
      </c>
      <c r="C7" s="21"/>
    </row>
    <row r="8" spans="1:3" s="9" customFormat="1" ht="32" x14ac:dyDescent="0.2">
      <c r="A8" s="12" t="s">
        <v>64</v>
      </c>
      <c r="B8" s="70" t="s">
        <v>68</v>
      </c>
      <c r="C8" s="21"/>
    </row>
    <row r="9" spans="1:3" s="9" customFormat="1" ht="16" x14ac:dyDescent="0.2">
      <c r="A9" s="12" t="s">
        <v>65</v>
      </c>
      <c r="B9" s="70" t="s">
        <v>69</v>
      </c>
      <c r="C9" s="21"/>
    </row>
    <row r="10" spans="1:3" s="9" customFormat="1" ht="16" x14ac:dyDescent="0.2">
      <c r="A10" s="12" t="s">
        <v>70</v>
      </c>
      <c r="B10" s="70" t="s">
        <v>71</v>
      </c>
      <c r="C10" s="21"/>
    </row>
    <row r="11" spans="1:3" s="9" customFormat="1" ht="66" x14ac:dyDescent="0.2">
      <c r="A11" s="12" t="s">
        <v>72</v>
      </c>
      <c r="B11" s="70" t="s">
        <v>111</v>
      </c>
      <c r="C11" s="21"/>
    </row>
    <row r="12" spans="1:3" s="9" customFormat="1" ht="32" x14ac:dyDescent="0.2">
      <c r="A12" s="12" t="s">
        <v>97</v>
      </c>
      <c r="B12" s="85" t="s">
        <v>96</v>
      </c>
      <c r="C12" s="87"/>
    </row>
    <row r="13" spans="1:3" s="9" customFormat="1" ht="17" x14ac:dyDescent="0.2">
      <c r="A13" s="12" t="s">
        <v>101</v>
      </c>
      <c r="B13" s="86" t="s">
        <v>98</v>
      </c>
      <c r="C13" s="87"/>
    </row>
    <row r="14" spans="1:3" s="9" customFormat="1" ht="32" x14ac:dyDescent="0.2">
      <c r="A14" s="12" t="s">
        <v>102</v>
      </c>
      <c r="B14" s="85" t="s">
        <v>99</v>
      </c>
      <c r="C14" s="87"/>
    </row>
    <row r="15" spans="1:3" s="9" customFormat="1" ht="16" x14ac:dyDescent="0.2">
      <c r="A15" s="12" t="s">
        <v>103</v>
      </c>
      <c r="B15" s="85" t="s">
        <v>100</v>
      </c>
      <c r="C15" s="87"/>
    </row>
    <row r="16" spans="1:3" s="9" customFormat="1" ht="32" x14ac:dyDescent="0.2">
      <c r="A16" s="97" t="s">
        <v>104</v>
      </c>
      <c r="B16" s="88" t="s">
        <v>112</v>
      </c>
      <c r="C16" s="89"/>
    </row>
    <row r="17" spans="1:3" s="9" customFormat="1" ht="16" x14ac:dyDescent="0.2">
      <c r="A17" s="97" t="s">
        <v>110</v>
      </c>
      <c r="B17" s="88" t="s">
        <v>109</v>
      </c>
      <c r="C17" s="89"/>
    </row>
    <row r="18" spans="1:3" s="9" customFormat="1" ht="13" x14ac:dyDescent="0.2">
      <c r="B18" s="74"/>
      <c r="C18" s="75"/>
    </row>
    <row r="19" spans="1:3" ht="16" x14ac:dyDescent="0.2">
      <c r="A19" s="27" t="s">
        <v>18</v>
      </c>
      <c r="B19" s="76"/>
      <c r="C19" s="77"/>
    </row>
    <row r="20" spans="1:3" x14ac:dyDescent="0.2">
      <c r="B20" s="76"/>
      <c r="C20" s="77"/>
    </row>
    <row r="21" spans="1:3" s="22" customFormat="1" x14ac:dyDescent="0.2">
      <c r="A21" s="29"/>
      <c r="B21"/>
      <c r="C21" s="78"/>
    </row>
    <row r="22" spans="1:3" ht="16" x14ac:dyDescent="0.2">
      <c r="A22" s="62" t="s">
        <v>51</v>
      </c>
      <c r="B22" s="63"/>
    </row>
    <row r="23" spans="1:3" ht="16" x14ac:dyDescent="0.2">
      <c r="A23" s="62" t="s">
        <v>52</v>
      </c>
      <c r="B23" s="63"/>
    </row>
    <row r="24" spans="1:3" ht="16" x14ac:dyDescent="0.2">
      <c r="A24" s="62" t="s">
        <v>53</v>
      </c>
      <c r="B24" s="63"/>
    </row>
    <row r="25" spans="1:3" ht="16" x14ac:dyDescent="0.2">
      <c r="A25" s="62" t="s">
        <v>54</v>
      </c>
      <c r="B25" s="63"/>
    </row>
    <row r="26" spans="1:3" ht="16" x14ac:dyDescent="0.2">
      <c r="A26" s="62" t="s">
        <v>55</v>
      </c>
      <c r="B26" s="63"/>
    </row>
    <row r="44" spans="2:3" x14ac:dyDescent="0.2">
      <c r="B44" s="13"/>
      <c r="C44" s="51"/>
    </row>
    <row r="45" spans="2:3" x14ac:dyDescent="0.2">
      <c r="B45" s="79"/>
      <c r="C45" s="51"/>
    </row>
    <row r="46" spans="2:3" x14ac:dyDescent="0.2">
      <c r="B46" s="4"/>
      <c r="C46" s="51"/>
    </row>
    <row r="47" spans="2:3" x14ac:dyDescent="0.2">
      <c r="B47" s="4"/>
      <c r="C47" s="51"/>
    </row>
    <row r="48" spans="2:3" x14ac:dyDescent="0.2">
      <c r="B48" s="4"/>
      <c r="C48" s="51"/>
    </row>
  </sheetData>
  <mergeCells count="1">
    <mergeCell ref="A2:C2"/>
  </mergeCells>
  <phoneticPr fontId="3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4D68B-473E-4D52-9D9A-54D9FBABB607}">
  <dimension ref="A1:G73"/>
  <sheetViews>
    <sheetView tabSelected="1" topLeftCell="A11" zoomScale="144" zoomScaleNormal="144" workbookViewId="0">
      <selection activeCell="A54" sqref="A54"/>
    </sheetView>
  </sheetViews>
  <sheetFormatPr baseColWidth="10" defaultColWidth="10.1640625" defaultRowHeight="15" x14ac:dyDescent="0.2"/>
  <cols>
    <col min="1" max="1" width="13.33203125" style="29" customWidth="1"/>
    <col min="2" max="2" width="66.83203125" customWidth="1"/>
    <col min="3" max="3" width="16.1640625" style="28" customWidth="1"/>
    <col min="4" max="4" width="74.83203125" customWidth="1"/>
    <col min="7" max="7" width="46.5" customWidth="1"/>
  </cols>
  <sheetData>
    <row r="1" spans="1:7" s="3" customFormat="1" ht="25" hidden="1" thickBot="1" x14ac:dyDescent="0.2">
      <c r="A1" s="1" t="s">
        <v>0</v>
      </c>
      <c r="B1" s="1"/>
      <c r="C1" s="1"/>
      <c r="D1" s="2"/>
    </row>
    <row r="2" spans="1:7" s="4" customFormat="1" ht="23" thickTop="1" thickBot="1" x14ac:dyDescent="0.2">
      <c r="A2" s="92" t="s">
        <v>1</v>
      </c>
      <c r="B2" s="93"/>
      <c r="C2" s="93"/>
      <c r="D2" s="93"/>
    </row>
    <row r="3" spans="1:7" s="7" customFormat="1" ht="30" customHeight="1" thickTop="1" x14ac:dyDescent="0.25">
      <c r="A3" s="5" t="s">
        <v>2</v>
      </c>
      <c r="B3" s="5" t="s">
        <v>3</v>
      </c>
      <c r="C3" s="6" t="s">
        <v>4</v>
      </c>
      <c r="D3" s="5" t="s">
        <v>5</v>
      </c>
    </row>
    <row r="4" spans="1:7" s="9" customFormat="1" ht="34" x14ac:dyDescent="0.2">
      <c r="A4" s="65">
        <v>1.1000000000000001</v>
      </c>
      <c r="B4" s="66" t="s">
        <v>6</v>
      </c>
      <c r="C4" s="8"/>
      <c r="D4" s="31"/>
    </row>
    <row r="5" spans="1:7" s="9" customFormat="1" ht="68" x14ac:dyDescent="0.2">
      <c r="A5" s="65">
        <v>1.2</v>
      </c>
      <c r="B5" s="81" t="s">
        <v>76</v>
      </c>
      <c r="C5" s="8"/>
      <c r="D5" s="31"/>
    </row>
    <row r="6" spans="1:7" s="9" customFormat="1" ht="85" x14ac:dyDescent="0.2">
      <c r="A6" s="65">
        <v>1.3</v>
      </c>
      <c r="B6" s="81" t="s">
        <v>77</v>
      </c>
      <c r="C6" s="8"/>
      <c r="D6" s="31"/>
    </row>
    <row r="7" spans="1:7" s="9" customFormat="1" ht="34" x14ac:dyDescent="0.2">
      <c r="A7" s="65">
        <v>1.4</v>
      </c>
      <c r="B7" s="67" t="s">
        <v>84</v>
      </c>
      <c r="C7" s="8"/>
      <c r="D7" s="31"/>
    </row>
    <row r="8" spans="1:7" s="9" customFormat="1" ht="51" x14ac:dyDescent="0.2">
      <c r="A8" s="68">
        <v>1.5</v>
      </c>
      <c r="B8" s="67" t="s">
        <v>78</v>
      </c>
      <c r="C8" s="8"/>
      <c r="D8" s="31"/>
    </row>
    <row r="9" spans="1:7" s="9" customFormat="1" ht="51" x14ac:dyDescent="0.2">
      <c r="A9" s="68">
        <v>1.6</v>
      </c>
      <c r="B9" s="67" t="s">
        <v>74</v>
      </c>
      <c r="C9" s="8"/>
      <c r="D9" s="31"/>
      <c r="F9" s="10"/>
      <c r="G9" s="11"/>
    </row>
    <row r="10" spans="1:7" s="9" customFormat="1" ht="34" x14ac:dyDescent="0.2">
      <c r="A10" s="68">
        <v>1.7</v>
      </c>
      <c r="B10" s="69" t="s">
        <v>79</v>
      </c>
      <c r="C10" s="8"/>
      <c r="D10" s="31"/>
      <c r="F10" s="10"/>
      <c r="G10" s="11"/>
    </row>
    <row r="11" spans="1:7" s="9" customFormat="1" ht="68" x14ac:dyDescent="0.2">
      <c r="A11" s="68">
        <v>1.8</v>
      </c>
      <c r="B11" s="69" t="s">
        <v>86</v>
      </c>
      <c r="C11" s="8"/>
      <c r="D11" s="31"/>
      <c r="F11" s="10"/>
      <c r="G11" s="11"/>
    </row>
    <row r="12" spans="1:7" s="9" customFormat="1" ht="34" x14ac:dyDescent="0.2">
      <c r="A12" s="68">
        <v>1.9</v>
      </c>
      <c r="B12" s="69" t="s">
        <v>85</v>
      </c>
      <c r="C12" s="8"/>
      <c r="D12" s="31"/>
      <c r="F12" s="10"/>
      <c r="G12" s="11"/>
    </row>
    <row r="13" spans="1:7" s="9" customFormat="1" ht="34" x14ac:dyDescent="0.2">
      <c r="A13" s="80">
        <v>1.1000000000000001</v>
      </c>
      <c r="B13" s="67" t="s">
        <v>7</v>
      </c>
      <c r="C13" s="8"/>
      <c r="D13" s="31"/>
      <c r="F13" s="10"/>
      <c r="G13" s="11"/>
    </row>
    <row r="14" spans="1:7" s="9" customFormat="1" ht="32.25" customHeight="1" x14ac:dyDescent="0.2">
      <c r="A14" s="9">
        <v>1.1100000000000001</v>
      </c>
      <c r="B14" s="67" t="s">
        <v>87</v>
      </c>
      <c r="C14" s="8"/>
      <c r="D14" s="31"/>
      <c r="F14" s="10"/>
      <c r="G14" s="11"/>
    </row>
    <row r="15" spans="1:7" s="9" customFormat="1" ht="51" customHeight="1" x14ac:dyDescent="0.2">
      <c r="A15" s="9">
        <v>1.1200000000000001</v>
      </c>
      <c r="B15" s="82" t="s">
        <v>80</v>
      </c>
      <c r="C15" s="8"/>
      <c r="D15" s="31"/>
      <c r="F15" s="10"/>
      <c r="G15" s="11"/>
    </row>
    <row r="16" spans="1:7" ht="16" x14ac:dyDescent="0.2">
      <c r="A16" s="14"/>
      <c r="B16" s="15" t="s">
        <v>8</v>
      </c>
      <c r="C16" s="16">
        <f>SUM(C4:C15)</f>
        <v>0</v>
      </c>
      <c r="D16" s="17"/>
    </row>
    <row r="17" spans="1:4" ht="16" x14ac:dyDescent="0.2">
      <c r="A17" s="14"/>
      <c r="B17" s="15" t="s">
        <v>19</v>
      </c>
      <c r="C17" s="18">
        <v>60</v>
      </c>
      <c r="D17" s="17"/>
    </row>
    <row r="18" spans="1:4" s="22" customFormat="1" ht="16" x14ac:dyDescent="0.2">
      <c r="A18" s="19"/>
      <c r="B18" s="15" t="s">
        <v>9</v>
      </c>
      <c r="C18" s="20">
        <f>((C16/C17)/2)*10</f>
        <v>0</v>
      </c>
      <c r="D18" s="21"/>
    </row>
    <row r="19" spans="1:4" s="4" customFormat="1" ht="21" x14ac:dyDescent="0.15">
      <c r="A19" s="94" t="s">
        <v>10</v>
      </c>
      <c r="B19" s="95"/>
      <c r="C19" s="95"/>
      <c r="D19" s="95"/>
    </row>
    <row r="20" spans="1:4" s="7" customFormat="1" ht="30" customHeight="1" x14ac:dyDescent="0.25">
      <c r="A20" s="5" t="s">
        <v>2</v>
      </c>
      <c r="B20" s="5" t="s">
        <v>3</v>
      </c>
      <c r="C20" s="6" t="s">
        <v>4</v>
      </c>
      <c r="D20" s="5" t="s">
        <v>5</v>
      </c>
    </row>
    <row r="21" spans="1:4" s="9" customFormat="1" ht="17" x14ac:dyDescent="0.2">
      <c r="A21" s="64">
        <v>2.1</v>
      </c>
      <c r="B21" s="66" t="s">
        <v>11</v>
      </c>
      <c r="C21" s="8"/>
      <c r="D21" s="21"/>
    </row>
    <row r="22" spans="1:4" s="9" customFormat="1" ht="32" x14ac:dyDescent="0.2">
      <c r="A22" s="64">
        <v>2.2000000000000002</v>
      </c>
      <c r="B22" s="70" t="s">
        <v>12</v>
      </c>
      <c r="C22" s="8"/>
      <c r="D22" s="21"/>
    </row>
    <row r="23" spans="1:4" s="9" customFormat="1" ht="16" x14ac:dyDescent="0.2">
      <c r="A23" s="64">
        <v>2.2999999999999998</v>
      </c>
      <c r="B23" s="70" t="s">
        <v>88</v>
      </c>
      <c r="C23" s="8"/>
      <c r="D23" s="21"/>
    </row>
    <row r="24" spans="1:4" s="9" customFormat="1" ht="32" x14ac:dyDescent="0.2">
      <c r="A24" s="64">
        <v>2.4</v>
      </c>
      <c r="B24" s="70" t="s">
        <v>75</v>
      </c>
      <c r="C24" s="8"/>
      <c r="D24" s="21"/>
    </row>
    <row r="25" spans="1:4" s="9" customFormat="1" ht="32" x14ac:dyDescent="0.2">
      <c r="A25" s="64">
        <v>2.5</v>
      </c>
      <c r="B25" s="70" t="s">
        <v>115</v>
      </c>
      <c r="C25" s="8"/>
      <c r="D25" s="21"/>
    </row>
    <row r="26" spans="1:4" s="9" customFormat="1" ht="16" x14ac:dyDescent="0.2">
      <c r="A26" s="64">
        <v>2.6</v>
      </c>
      <c r="B26" s="70" t="s">
        <v>81</v>
      </c>
      <c r="C26" s="8"/>
      <c r="D26" s="21"/>
    </row>
    <row r="27" spans="1:4" s="9" customFormat="1" ht="32" x14ac:dyDescent="0.2">
      <c r="A27" s="64">
        <v>2.7</v>
      </c>
      <c r="B27" s="70" t="s">
        <v>89</v>
      </c>
      <c r="C27" s="8"/>
      <c r="D27" s="21"/>
    </row>
    <row r="28" spans="1:4" s="9" customFormat="1" ht="32" x14ac:dyDescent="0.2">
      <c r="A28" s="64">
        <v>2.8</v>
      </c>
      <c r="B28" s="70" t="s">
        <v>107</v>
      </c>
      <c r="C28" s="8"/>
      <c r="D28" s="21"/>
    </row>
    <row r="29" spans="1:4" s="9" customFormat="1" ht="32" x14ac:dyDescent="0.2">
      <c r="A29" s="64">
        <v>2.9</v>
      </c>
      <c r="B29" s="70" t="s">
        <v>114</v>
      </c>
      <c r="C29" s="8"/>
      <c r="D29" s="21"/>
    </row>
    <row r="30" spans="1:4" s="9" customFormat="1" ht="32" x14ac:dyDescent="0.2">
      <c r="A30" s="80">
        <v>2.1</v>
      </c>
      <c r="B30" s="70" t="s">
        <v>108</v>
      </c>
      <c r="C30" s="8"/>
      <c r="D30" s="21"/>
    </row>
    <row r="31" spans="1:4" ht="16" x14ac:dyDescent="0.2">
      <c r="A31" s="24"/>
      <c r="B31" s="15" t="s">
        <v>8</v>
      </c>
      <c r="C31" s="16">
        <f>SUM(C21:C30)</f>
        <v>0</v>
      </c>
      <c r="D31" s="17"/>
    </row>
    <row r="32" spans="1:4" ht="16" x14ac:dyDescent="0.2">
      <c r="A32" s="24"/>
      <c r="B32" s="15" t="s">
        <v>19</v>
      </c>
      <c r="C32" s="18">
        <v>50</v>
      </c>
      <c r="D32" s="17"/>
    </row>
    <row r="33" spans="1:4" ht="16" x14ac:dyDescent="0.2">
      <c r="A33" s="24"/>
      <c r="B33" s="15" t="s">
        <v>9</v>
      </c>
      <c r="C33" s="20">
        <f>((C31/C32)/2)*10</f>
        <v>0</v>
      </c>
      <c r="D33" s="17"/>
    </row>
    <row r="34" spans="1:4" ht="21" x14ac:dyDescent="0.2">
      <c r="A34" s="94" t="s">
        <v>13</v>
      </c>
      <c r="B34" s="95"/>
      <c r="C34" s="95"/>
      <c r="D34" s="95"/>
    </row>
    <row r="35" spans="1:4" s="25" customFormat="1" ht="30" customHeight="1" x14ac:dyDescent="0.25">
      <c r="A35" s="5" t="s">
        <v>2</v>
      </c>
      <c r="B35" s="5" t="s">
        <v>3</v>
      </c>
      <c r="C35" s="6" t="s">
        <v>4</v>
      </c>
      <c r="D35" s="5" t="s">
        <v>5</v>
      </c>
    </row>
    <row r="36" spans="1:4" s="9" customFormat="1" ht="34" x14ac:dyDescent="0.2">
      <c r="A36" s="64">
        <v>3.1</v>
      </c>
      <c r="B36" s="83" t="s">
        <v>91</v>
      </c>
      <c r="C36" s="8"/>
    </row>
    <row r="37" spans="1:4" s="9" customFormat="1" ht="34" x14ac:dyDescent="0.2">
      <c r="A37" s="64">
        <v>3.2</v>
      </c>
      <c r="B37" s="66" t="s">
        <v>14</v>
      </c>
      <c r="C37" s="8"/>
    </row>
    <row r="38" spans="1:4" s="9" customFormat="1" ht="17" x14ac:dyDescent="0.2">
      <c r="A38" s="64">
        <v>3.3</v>
      </c>
      <c r="B38" s="90" t="s">
        <v>105</v>
      </c>
      <c r="C38" s="8"/>
      <c r="D38" s="23"/>
    </row>
    <row r="39" spans="1:4" s="9" customFormat="1" ht="34" x14ac:dyDescent="0.2">
      <c r="A39" s="64">
        <v>3.4</v>
      </c>
      <c r="B39" s="67" t="s">
        <v>90</v>
      </c>
      <c r="C39" s="8"/>
    </row>
    <row r="40" spans="1:4" s="9" customFormat="1" ht="51" x14ac:dyDescent="0.2">
      <c r="A40" s="64">
        <v>3.5</v>
      </c>
      <c r="B40" s="67" t="s">
        <v>116</v>
      </c>
      <c r="C40" s="8"/>
    </row>
    <row r="41" spans="1:4" s="9" customFormat="1" ht="34" x14ac:dyDescent="0.2">
      <c r="A41" s="84">
        <v>3.6</v>
      </c>
      <c r="B41" s="67" t="s">
        <v>15</v>
      </c>
      <c r="C41" s="8"/>
    </row>
    <row r="42" spans="1:4" s="9" customFormat="1" ht="17" x14ac:dyDescent="0.2">
      <c r="A42" s="84">
        <v>3.7</v>
      </c>
      <c r="B42" s="67" t="s">
        <v>82</v>
      </c>
      <c r="C42" s="8"/>
    </row>
    <row r="43" spans="1:4" ht="16" x14ac:dyDescent="0.2">
      <c r="A43" s="14"/>
      <c r="B43" s="15" t="s">
        <v>8</v>
      </c>
      <c r="C43" s="16">
        <f>SUM(C36:C42)</f>
        <v>0</v>
      </c>
      <c r="D43" s="17"/>
    </row>
    <row r="44" spans="1:4" ht="16" x14ac:dyDescent="0.2">
      <c r="A44" s="14"/>
      <c r="B44" s="15" t="s">
        <v>19</v>
      </c>
      <c r="C44" s="18">
        <v>35</v>
      </c>
      <c r="D44" s="17"/>
    </row>
    <row r="45" spans="1:4" ht="16" x14ac:dyDescent="0.2">
      <c r="A45" s="14"/>
      <c r="B45" s="15" t="s">
        <v>9</v>
      </c>
      <c r="C45" s="20">
        <f>((C43/C44)/2)*10</f>
        <v>0</v>
      </c>
      <c r="D45" s="17"/>
    </row>
    <row r="46" spans="1:4" ht="21" x14ac:dyDescent="0.2">
      <c r="A46" s="94" t="s">
        <v>16</v>
      </c>
      <c r="B46" s="95"/>
      <c r="C46" s="95"/>
      <c r="D46" s="95"/>
    </row>
    <row r="47" spans="1:4" s="25" customFormat="1" ht="30" customHeight="1" x14ac:dyDescent="0.25">
      <c r="A47" s="5" t="s">
        <v>2</v>
      </c>
      <c r="B47" s="5" t="s">
        <v>3</v>
      </c>
      <c r="C47" s="6" t="s">
        <v>4</v>
      </c>
      <c r="D47" s="5" t="s">
        <v>5</v>
      </c>
    </row>
    <row r="48" spans="1:4" s="9" customFormat="1" ht="17" x14ac:dyDescent="0.2">
      <c r="A48" s="64">
        <v>4.0999999999999996</v>
      </c>
      <c r="B48" s="66" t="s">
        <v>92</v>
      </c>
      <c r="C48" s="8"/>
      <c r="D48" s="21"/>
    </row>
    <row r="49" spans="1:4" s="9" customFormat="1" ht="17" x14ac:dyDescent="0.2">
      <c r="A49" s="64">
        <v>4.2</v>
      </c>
      <c r="B49" s="66" t="s">
        <v>93</v>
      </c>
      <c r="C49" s="8"/>
      <c r="D49" s="21"/>
    </row>
    <row r="50" spans="1:4" s="9" customFormat="1" ht="51" x14ac:dyDescent="0.2">
      <c r="A50" s="64">
        <v>4.3</v>
      </c>
      <c r="B50" s="66" t="s">
        <v>94</v>
      </c>
      <c r="C50" s="8"/>
      <c r="D50" s="21"/>
    </row>
    <row r="51" spans="1:4" s="9" customFormat="1" ht="34" x14ac:dyDescent="0.2">
      <c r="A51" s="26">
        <v>4.4000000000000004</v>
      </c>
      <c r="B51" s="71" t="s">
        <v>83</v>
      </c>
      <c r="C51" s="8"/>
      <c r="D51" s="21"/>
    </row>
    <row r="52" spans="1:4" s="9" customFormat="1" ht="51" x14ac:dyDescent="0.2">
      <c r="A52" s="26">
        <v>4.5</v>
      </c>
      <c r="B52" s="72" t="s">
        <v>106</v>
      </c>
      <c r="C52" s="8"/>
      <c r="D52" s="21"/>
    </row>
    <row r="53" spans="1:4" s="9" customFormat="1" ht="51" x14ac:dyDescent="0.2">
      <c r="A53" s="26">
        <v>4.5999999999999996</v>
      </c>
      <c r="B53" s="72" t="s">
        <v>95</v>
      </c>
      <c r="C53" s="8"/>
      <c r="D53" s="21"/>
    </row>
    <row r="54" spans="1:4" s="9" customFormat="1" ht="34" x14ac:dyDescent="0.2">
      <c r="A54" s="98">
        <v>4.7</v>
      </c>
      <c r="B54" s="72" t="s">
        <v>117</v>
      </c>
      <c r="C54" s="8"/>
      <c r="D54" s="21"/>
    </row>
    <row r="55" spans="1:4" s="9" customFormat="1" ht="51" x14ac:dyDescent="0.2">
      <c r="A55" s="9">
        <v>4.8</v>
      </c>
      <c r="B55" s="72" t="s">
        <v>113</v>
      </c>
      <c r="C55" s="8"/>
      <c r="D55" s="21"/>
    </row>
    <row r="56" spans="1:4" s="9" customFormat="1" ht="34" x14ac:dyDescent="0.2">
      <c r="A56" s="9">
        <v>4.9000000000000004</v>
      </c>
      <c r="B56" s="83" t="s">
        <v>17</v>
      </c>
      <c r="C56" s="8"/>
      <c r="D56" s="21"/>
    </row>
    <row r="57" spans="1:4" ht="16" x14ac:dyDescent="0.2">
      <c r="A57" s="14"/>
      <c r="B57" s="15" t="s">
        <v>8</v>
      </c>
      <c r="C57" s="16">
        <f>SUM(C48:C56)</f>
        <v>0</v>
      </c>
      <c r="D57" s="17"/>
    </row>
    <row r="58" spans="1:4" ht="16" x14ac:dyDescent="0.2">
      <c r="A58" s="14"/>
      <c r="B58" s="15" t="s">
        <v>19</v>
      </c>
      <c r="C58" s="18">
        <v>45</v>
      </c>
      <c r="D58" s="17"/>
    </row>
    <row r="59" spans="1:4" ht="16" x14ac:dyDescent="0.2">
      <c r="A59" s="14"/>
      <c r="B59" s="15" t="s">
        <v>9</v>
      </c>
      <c r="C59" s="20">
        <f>((C57/C58)/2)*10</f>
        <v>0</v>
      </c>
      <c r="D59" s="17"/>
    </row>
    <row r="63" spans="1:4" ht="16" x14ac:dyDescent="0.2">
      <c r="A63" s="27" t="s">
        <v>18</v>
      </c>
    </row>
    <row r="65" spans="1:3" ht="16" x14ac:dyDescent="0.2">
      <c r="A65" s="62" t="s">
        <v>51</v>
      </c>
      <c r="B65" s="63"/>
    </row>
    <row r="66" spans="1:3" ht="16" x14ac:dyDescent="0.2">
      <c r="A66" s="62" t="s">
        <v>52</v>
      </c>
      <c r="B66" s="63"/>
    </row>
    <row r="67" spans="1:3" ht="16" x14ac:dyDescent="0.2">
      <c r="A67" s="62" t="s">
        <v>53</v>
      </c>
      <c r="B67" s="63"/>
    </row>
    <row r="68" spans="1:3" ht="16" x14ac:dyDescent="0.2">
      <c r="A68" s="62" t="s">
        <v>54</v>
      </c>
      <c r="B68" s="63"/>
    </row>
    <row r="69" spans="1:3" ht="16" x14ac:dyDescent="0.2">
      <c r="A69" s="62" t="s">
        <v>55</v>
      </c>
      <c r="B69" s="63"/>
    </row>
    <row r="72" spans="1:3" ht="16" x14ac:dyDescent="0.2">
      <c r="C72" s="30"/>
    </row>
    <row r="73" spans="1:3" ht="16" x14ac:dyDescent="0.2">
      <c r="C73" s="30"/>
    </row>
  </sheetData>
  <mergeCells count="4">
    <mergeCell ref="A2:D2"/>
    <mergeCell ref="A19:D19"/>
    <mergeCell ref="A34:D34"/>
    <mergeCell ref="A46:D46"/>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805935A-64BD-3348-8907-C2A90AF78610}">
          <x14:formula1>
            <xm:f>Sheet1!$A$1:$A$6</xm:f>
          </x14:formula1>
          <xm:sqref>C48:C56 C36:C42 C4:C15 C21:C30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7AD11-76C7-4487-BF6C-10277D297CED}">
  <dimension ref="A1:G11"/>
  <sheetViews>
    <sheetView topLeftCell="A2" workbookViewId="0">
      <selection activeCell="B19" sqref="B19"/>
    </sheetView>
  </sheetViews>
  <sheetFormatPr baseColWidth="10" defaultColWidth="10.1640625" defaultRowHeight="15" x14ac:dyDescent="0.2"/>
  <cols>
    <col min="1" max="1" width="21.5" customWidth="1"/>
    <col min="2" max="2" width="66.83203125" customWidth="1"/>
    <col min="3" max="3" width="16.6640625" hidden="1" customWidth="1"/>
    <col min="4" max="5" width="16.6640625" customWidth="1"/>
  </cols>
  <sheetData>
    <row r="1" spans="1:7" s="3" customFormat="1" ht="25" hidden="1" thickBot="1" x14ac:dyDescent="0.2">
      <c r="A1" s="47" t="s">
        <v>0</v>
      </c>
      <c r="B1" s="47"/>
      <c r="C1" s="47"/>
      <c r="D1" s="96"/>
      <c r="E1" s="96"/>
    </row>
    <row r="2" spans="1:7" s="48" customFormat="1" ht="22" thickBot="1" x14ac:dyDescent="0.3">
      <c r="A2" s="32" t="s">
        <v>20</v>
      </c>
      <c r="B2" s="33"/>
      <c r="C2" s="33"/>
      <c r="D2" s="33"/>
      <c r="E2" s="33"/>
    </row>
    <row r="3" spans="1:7" s="49" customFormat="1" ht="41" thickBot="1" x14ac:dyDescent="0.3">
      <c r="A3" s="34"/>
      <c r="B3" s="35" t="s">
        <v>21</v>
      </c>
      <c r="C3" s="36" t="s">
        <v>22</v>
      </c>
      <c r="D3" s="36" t="s">
        <v>23</v>
      </c>
      <c r="E3" s="36" t="s">
        <v>24</v>
      </c>
    </row>
    <row r="4" spans="1:7" s="50" customFormat="1" ht="19" x14ac:dyDescent="0.2">
      <c r="A4" s="37" t="s">
        <v>25</v>
      </c>
      <c r="B4" s="38" t="s">
        <v>26</v>
      </c>
      <c r="C4" s="39">
        <f>'[1]System Req'!C23</f>
        <v>0</v>
      </c>
      <c r="D4" s="40">
        <v>0.4</v>
      </c>
      <c r="E4" s="41">
        <f t="shared" ref="E4:E7" si="0">C4*D4</f>
        <v>0</v>
      </c>
    </row>
    <row r="5" spans="1:7" s="50" customFormat="1" ht="19" x14ac:dyDescent="0.2">
      <c r="A5" s="37" t="s">
        <v>27</v>
      </c>
      <c r="B5" s="38" t="s">
        <v>28</v>
      </c>
      <c r="C5" s="41">
        <f>'[1]System Req'!C38</f>
        <v>0</v>
      </c>
      <c r="D5" s="40">
        <v>0.15</v>
      </c>
      <c r="E5" s="41">
        <f t="shared" si="0"/>
        <v>0</v>
      </c>
    </row>
    <row r="6" spans="1:7" s="50" customFormat="1" ht="19" x14ac:dyDescent="0.2">
      <c r="A6" s="37" t="s">
        <v>29</v>
      </c>
      <c r="B6" s="38" t="s">
        <v>30</v>
      </c>
      <c r="C6" s="41">
        <f>'[1]System Req'!C53</f>
        <v>0</v>
      </c>
      <c r="D6" s="40">
        <v>0.25</v>
      </c>
      <c r="E6" s="41">
        <f t="shared" si="0"/>
        <v>0</v>
      </c>
    </row>
    <row r="7" spans="1:7" s="50" customFormat="1" ht="40" x14ac:dyDescent="0.2">
      <c r="A7" s="37" t="s">
        <v>31</v>
      </c>
      <c r="B7" s="42" t="s">
        <v>32</v>
      </c>
      <c r="C7" s="41">
        <f>'[1]System Req'!C69</f>
        <v>0</v>
      </c>
      <c r="D7" s="40">
        <v>0.2</v>
      </c>
      <c r="E7" s="41">
        <f t="shared" si="0"/>
        <v>0</v>
      </c>
    </row>
    <row r="8" spans="1:7" s="50" customFormat="1" ht="19" x14ac:dyDescent="0.2">
      <c r="A8" s="38"/>
      <c r="B8" s="38"/>
      <c r="C8" s="41"/>
      <c r="D8" s="40"/>
      <c r="E8" s="41"/>
    </row>
    <row r="9" spans="1:7" ht="19" x14ac:dyDescent="0.25">
      <c r="A9" s="43"/>
      <c r="B9" s="44" t="s">
        <v>33</v>
      </c>
      <c r="C9" s="45"/>
      <c r="D9" s="44">
        <f>SUM(D4:D8)</f>
        <v>1</v>
      </c>
      <c r="E9" s="46">
        <f>SUM(E4:E7)</f>
        <v>0</v>
      </c>
      <c r="F9" s="51"/>
      <c r="G9" s="51"/>
    </row>
    <row r="10" spans="1:7" s="50" customFormat="1" ht="19" x14ac:dyDescent="0.2">
      <c r="A10" s="38"/>
      <c r="B10" s="38"/>
      <c r="C10" s="41"/>
      <c r="D10" s="40"/>
      <c r="E10" s="41"/>
    </row>
    <row r="11" spans="1:7" ht="19" x14ac:dyDescent="0.2">
      <c r="B11" s="38" t="s">
        <v>34</v>
      </c>
    </row>
  </sheetData>
  <mergeCells count="1">
    <mergeCell ref="D1:E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50C8D-5AFD-8D4E-A6CD-8C2CAD861426}">
  <dimension ref="A2:A6"/>
  <sheetViews>
    <sheetView workbookViewId="0">
      <selection activeCell="C8" sqref="C8"/>
    </sheetView>
  </sheetViews>
  <sheetFormatPr baseColWidth="10" defaultRowHeight="15" x14ac:dyDescent="0.2"/>
  <sheetData>
    <row r="2" spans="1:1" x14ac:dyDescent="0.2">
      <c r="A2">
        <v>1</v>
      </c>
    </row>
    <row r="3" spans="1:1" x14ac:dyDescent="0.2">
      <c r="A3">
        <v>2</v>
      </c>
    </row>
    <row r="4" spans="1:1" x14ac:dyDescent="0.2">
      <c r="A4">
        <v>3</v>
      </c>
    </row>
    <row r="5" spans="1:1" x14ac:dyDescent="0.2">
      <c r="A5">
        <v>4</v>
      </c>
    </row>
    <row r="6" spans="1:1" x14ac:dyDescent="0.2">
      <c r="A6">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Instructions for vendor</vt:lpstr>
      <vt:lpstr>Org Require</vt:lpstr>
      <vt:lpstr>System Req</vt:lpstr>
      <vt:lpstr>Summary</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Cynthia_Leigh</dc:creator>
  <cp:lastModifiedBy>Teresa Rincon</cp:lastModifiedBy>
  <dcterms:created xsi:type="dcterms:W3CDTF">2021-09-16T20:07:21Z</dcterms:created>
  <dcterms:modified xsi:type="dcterms:W3CDTF">2022-04-04T23:05:46Z</dcterms:modified>
</cp:coreProperties>
</file>